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695" windowHeight="13290"/>
  </bookViews>
  <sheets>
    <sheet name="List1" sheetId="1" r:id="rId1"/>
    <sheet name="List2" sheetId="2" r:id="rId2"/>
    <sheet name="List3" sheetId="3" r:id="rId3"/>
  </sheets>
  <calcPr calcId="124519"/>
</workbook>
</file>

<file path=xl/calcChain.xml><?xml version="1.0" encoding="utf-8"?>
<calcChain xmlns="http://schemas.openxmlformats.org/spreadsheetml/2006/main">
  <c r="I145" i="1"/>
  <c r="J145"/>
  <c r="J147" s="1"/>
  <c r="E145"/>
  <c r="E147" s="1"/>
  <c r="G145"/>
  <c r="G147" s="1"/>
  <c r="F142"/>
  <c r="C142"/>
  <c r="G142"/>
  <c r="E142"/>
  <c r="O22"/>
  <c r="O23"/>
  <c r="O24"/>
  <c r="O25"/>
  <c r="O26"/>
  <c r="O96" s="1"/>
  <c r="O28"/>
  <c r="O29"/>
  <c r="O30"/>
  <c r="O31"/>
  <c r="O32"/>
  <c r="O33"/>
  <c r="O34"/>
  <c r="O36"/>
  <c r="O38"/>
  <c r="O39"/>
  <c r="O40"/>
  <c r="O41"/>
  <c r="O42"/>
  <c r="O43"/>
  <c r="O44"/>
  <c r="O49"/>
  <c r="O50"/>
  <c r="O51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7"/>
  <c r="O81"/>
  <c r="O82"/>
  <c r="O84"/>
  <c r="O85"/>
  <c r="O86"/>
  <c r="O87"/>
  <c r="O88"/>
  <c r="O89"/>
  <c r="O90"/>
  <c r="O95"/>
  <c r="N22"/>
  <c r="N23"/>
  <c r="N24"/>
  <c r="N25"/>
  <c r="N26"/>
  <c r="N27"/>
  <c r="N96" s="1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9"/>
  <c r="N50"/>
  <c r="N51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M22"/>
  <c r="M23"/>
  <c r="M24"/>
  <c r="M25"/>
  <c r="M26"/>
  <c r="M28"/>
  <c r="M29"/>
  <c r="M30"/>
  <c r="M31"/>
  <c r="M32"/>
  <c r="M33"/>
  <c r="M34"/>
  <c r="M36"/>
  <c r="M38"/>
  <c r="M39"/>
  <c r="M40"/>
  <c r="M41"/>
  <c r="M42"/>
  <c r="M43"/>
  <c r="M44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7"/>
  <c r="M81"/>
  <c r="M82"/>
  <c r="M84"/>
  <c r="M85"/>
  <c r="M86"/>
  <c r="M87"/>
  <c r="M88"/>
  <c r="M89"/>
  <c r="M90"/>
  <c r="M21"/>
  <c r="M96" s="1"/>
  <c r="L22"/>
  <c r="L96" s="1"/>
  <c r="D140" s="1"/>
  <c r="D142" s="1"/>
  <c r="J143" s="1"/>
  <c r="L23"/>
  <c r="L24"/>
  <c r="L25"/>
  <c r="L26"/>
  <c r="L28"/>
  <c r="L29"/>
  <c r="L30"/>
  <c r="L31"/>
  <c r="L32"/>
  <c r="L33"/>
  <c r="L34"/>
  <c r="L36"/>
  <c r="L38"/>
  <c r="L39"/>
  <c r="L40"/>
  <c r="L41"/>
  <c r="L42"/>
  <c r="L43"/>
  <c r="L44"/>
  <c r="L49"/>
  <c r="L50"/>
  <c r="L51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5"/>
  <c r="L76"/>
  <c r="L77"/>
  <c r="L81"/>
  <c r="L82"/>
  <c r="L84"/>
  <c r="L85"/>
  <c r="L86"/>
  <c r="L87"/>
  <c r="L88"/>
  <c r="L89"/>
  <c r="L90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E97"/>
  <c r="E99" s="1"/>
  <c r="H8"/>
  <c r="N139"/>
  <c r="J136"/>
  <c r="J138" s="1"/>
  <c r="H136"/>
  <c r="H138" s="1"/>
  <c r="G136"/>
  <c r="G138" s="1"/>
  <c r="F136"/>
  <c r="F138" s="1"/>
  <c r="E136"/>
  <c r="E138" s="1"/>
  <c r="D136"/>
  <c r="D145" s="1"/>
  <c r="D147" s="1"/>
  <c r="C136"/>
  <c r="C138" s="1"/>
  <c r="D97"/>
  <c r="F145" l="1"/>
  <c r="F147" s="1"/>
  <c r="D138"/>
  <c r="H145"/>
  <c r="H147" s="1"/>
  <c r="C145"/>
  <c r="C147" s="1"/>
  <c r="J148" s="1"/>
  <c r="H97"/>
  <c r="H99" s="1"/>
</calcChain>
</file>

<file path=xl/sharedStrings.xml><?xml version="1.0" encoding="utf-8"?>
<sst xmlns="http://schemas.openxmlformats.org/spreadsheetml/2006/main" count="16" uniqueCount="10">
  <si>
    <t>Opěrka Bělá - rozdělaní armovací výztuže</t>
  </si>
  <si>
    <t>Celkem</t>
  </si>
  <si>
    <t>díl 2,0</t>
  </si>
  <si>
    <t>Délka</t>
  </si>
  <si>
    <t>kg/m</t>
  </si>
  <si>
    <t>celkem</t>
  </si>
  <si>
    <t>lemovací</t>
  </si>
  <si>
    <t>odd1</t>
  </si>
  <si>
    <t>kg - výkresy</t>
  </si>
  <si>
    <t>Odd2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</si>
</sst>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O148"/>
  <sheetViews>
    <sheetView tabSelected="1" workbookViewId="0">
      <selection activeCell="J12" sqref="J12"/>
    </sheetView>
  </sheetViews>
  <sheetFormatPr defaultRowHeight="15"/>
  <sheetData>
    <row r="4" spans="2:8">
      <c r="B4" t="s">
        <v>0</v>
      </c>
    </row>
    <row r="6" spans="2:8">
      <c r="E6" t="s">
        <v>6</v>
      </c>
    </row>
    <row r="7" spans="2:8">
      <c r="D7" t="s">
        <v>1</v>
      </c>
      <c r="H7" t="s">
        <v>2</v>
      </c>
    </row>
    <row r="8" spans="2:8">
      <c r="B8">
        <v>1</v>
      </c>
      <c r="D8">
        <v>8</v>
      </c>
      <c r="H8">
        <f>D8-E8-F8-G8</f>
        <v>8</v>
      </c>
    </row>
    <row r="9" spans="2:8">
      <c r="B9">
        <v>2</v>
      </c>
      <c r="D9">
        <v>27</v>
      </c>
      <c r="H9">
        <f t="shared" ref="H9:H72" si="0">D9-E9-F9-G9</f>
        <v>27</v>
      </c>
    </row>
    <row r="10" spans="2:8">
      <c r="B10">
        <v>3</v>
      </c>
      <c r="D10">
        <v>27</v>
      </c>
      <c r="H10">
        <f t="shared" si="0"/>
        <v>27</v>
      </c>
    </row>
    <row r="11" spans="2:8">
      <c r="B11">
        <v>4</v>
      </c>
      <c r="D11">
        <v>20</v>
      </c>
      <c r="H11">
        <f t="shared" si="0"/>
        <v>20</v>
      </c>
    </row>
    <row r="12" spans="2:8">
      <c r="B12">
        <v>5</v>
      </c>
      <c r="D12">
        <v>27</v>
      </c>
      <c r="H12">
        <f t="shared" si="0"/>
        <v>27</v>
      </c>
    </row>
    <row r="13" spans="2:8">
      <c r="B13">
        <v>6</v>
      </c>
      <c r="D13">
        <v>36</v>
      </c>
      <c r="H13">
        <f t="shared" si="0"/>
        <v>36</v>
      </c>
    </row>
    <row r="14" spans="2:8">
      <c r="B14">
        <v>7</v>
      </c>
      <c r="D14">
        <v>4</v>
      </c>
      <c r="H14">
        <f t="shared" si="0"/>
        <v>4</v>
      </c>
    </row>
    <row r="15" spans="2:8">
      <c r="B15">
        <v>8</v>
      </c>
      <c r="D15">
        <v>81</v>
      </c>
      <c r="H15">
        <f t="shared" si="0"/>
        <v>81</v>
      </c>
    </row>
    <row r="16" spans="2:8">
      <c r="B16">
        <v>9</v>
      </c>
      <c r="D16">
        <v>4</v>
      </c>
      <c r="H16">
        <f t="shared" si="0"/>
        <v>4</v>
      </c>
    </row>
    <row r="17" spans="2:15">
      <c r="B17">
        <v>10</v>
      </c>
      <c r="D17">
        <v>12</v>
      </c>
      <c r="H17">
        <f t="shared" si="0"/>
        <v>12</v>
      </c>
    </row>
    <row r="18" spans="2:15">
      <c r="B18">
        <v>11</v>
      </c>
      <c r="D18">
        <v>60</v>
      </c>
      <c r="H18">
        <f t="shared" si="0"/>
        <v>60</v>
      </c>
    </row>
    <row r="19" spans="2:15">
      <c r="B19">
        <v>12</v>
      </c>
      <c r="D19">
        <v>8</v>
      </c>
      <c r="H19">
        <f t="shared" si="0"/>
        <v>8</v>
      </c>
    </row>
    <row r="20" spans="2:15">
      <c r="B20">
        <v>13</v>
      </c>
      <c r="D20">
        <v>27</v>
      </c>
      <c r="H20">
        <f t="shared" si="0"/>
        <v>27</v>
      </c>
      <c r="L20">
        <v>8</v>
      </c>
      <c r="M20">
        <v>10</v>
      </c>
      <c r="N20">
        <v>12</v>
      </c>
      <c r="O20">
        <v>14</v>
      </c>
    </row>
    <row r="21" spans="2:15">
      <c r="B21">
        <v>14</v>
      </c>
      <c r="D21">
        <v>20</v>
      </c>
      <c r="E21">
        <v>2</v>
      </c>
      <c r="H21">
        <f t="shared" si="0"/>
        <v>18</v>
      </c>
      <c r="J21">
        <v>10</v>
      </c>
      <c r="K21">
        <v>0.245</v>
      </c>
      <c r="M21">
        <f>J21*K21</f>
        <v>2.4500000000000002</v>
      </c>
    </row>
    <row r="22" spans="2:15">
      <c r="B22">
        <v>15</v>
      </c>
      <c r="D22">
        <v>26</v>
      </c>
      <c r="H22">
        <f t="shared" si="0"/>
        <v>26</v>
      </c>
      <c r="L22">
        <f t="shared" ref="L22:L85" si="1">J22*K22</f>
        <v>0</v>
      </c>
      <c r="M22">
        <f t="shared" ref="M22:M85" si="2">J22*K22</f>
        <v>0</v>
      </c>
      <c r="N22">
        <f t="shared" ref="N22:N85" si="3">J22*K22</f>
        <v>0</v>
      </c>
      <c r="O22">
        <f t="shared" ref="O22:O85" si="4">J22*K22</f>
        <v>0</v>
      </c>
    </row>
    <row r="23" spans="2:15">
      <c r="B23">
        <v>16</v>
      </c>
      <c r="D23">
        <v>8</v>
      </c>
      <c r="H23">
        <f t="shared" si="0"/>
        <v>8</v>
      </c>
      <c r="L23">
        <f t="shared" si="1"/>
        <v>0</v>
      </c>
      <c r="M23">
        <f t="shared" si="2"/>
        <v>0</v>
      </c>
      <c r="N23">
        <f t="shared" si="3"/>
        <v>0</v>
      </c>
      <c r="O23">
        <f t="shared" si="4"/>
        <v>0</v>
      </c>
    </row>
    <row r="24" spans="2:15">
      <c r="B24">
        <v>17</v>
      </c>
      <c r="D24">
        <v>34</v>
      </c>
      <c r="H24">
        <f t="shared" si="0"/>
        <v>34</v>
      </c>
      <c r="L24">
        <f t="shared" si="1"/>
        <v>0</v>
      </c>
      <c r="M24">
        <f t="shared" si="2"/>
        <v>0</v>
      </c>
      <c r="N24">
        <f t="shared" si="3"/>
        <v>0</v>
      </c>
      <c r="O24">
        <f t="shared" si="4"/>
        <v>0</v>
      </c>
    </row>
    <row r="25" spans="2:15">
      <c r="B25">
        <v>18</v>
      </c>
      <c r="D25">
        <v>2</v>
      </c>
      <c r="H25">
        <f t="shared" si="0"/>
        <v>2</v>
      </c>
      <c r="L25">
        <f t="shared" si="1"/>
        <v>0</v>
      </c>
      <c r="M25">
        <f t="shared" si="2"/>
        <v>0</v>
      </c>
      <c r="N25">
        <f t="shared" si="3"/>
        <v>0</v>
      </c>
      <c r="O25">
        <f t="shared" si="4"/>
        <v>0</v>
      </c>
    </row>
    <row r="26" spans="2:15">
      <c r="B26">
        <v>19</v>
      </c>
      <c r="D26">
        <v>8</v>
      </c>
      <c r="H26">
        <f t="shared" si="0"/>
        <v>8</v>
      </c>
      <c r="L26">
        <f t="shared" si="1"/>
        <v>0</v>
      </c>
      <c r="M26">
        <f t="shared" si="2"/>
        <v>0</v>
      </c>
      <c r="N26">
        <f t="shared" si="3"/>
        <v>0</v>
      </c>
      <c r="O26">
        <f t="shared" si="4"/>
        <v>0</v>
      </c>
    </row>
    <row r="27" spans="2:15">
      <c r="B27">
        <v>20</v>
      </c>
      <c r="D27">
        <v>7</v>
      </c>
      <c r="E27">
        <v>7</v>
      </c>
      <c r="H27">
        <f t="shared" si="0"/>
        <v>0</v>
      </c>
      <c r="J27">
        <v>12</v>
      </c>
      <c r="K27">
        <v>0.28499999999999998</v>
      </c>
      <c r="N27">
        <f t="shared" si="3"/>
        <v>3.42</v>
      </c>
    </row>
    <row r="28" spans="2:15">
      <c r="B28">
        <v>21</v>
      </c>
      <c r="D28">
        <v>40</v>
      </c>
      <c r="H28">
        <f t="shared" si="0"/>
        <v>40</v>
      </c>
      <c r="L28">
        <f t="shared" si="1"/>
        <v>0</v>
      </c>
      <c r="M28">
        <f t="shared" si="2"/>
        <v>0</v>
      </c>
      <c r="N28">
        <f t="shared" si="3"/>
        <v>0</v>
      </c>
      <c r="O28">
        <f t="shared" si="4"/>
        <v>0</v>
      </c>
    </row>
    <row r="29" spans="2:15">
      <c r="B29">
        <v>22</v>
      </c>
      <c r="D29">
        <v>2</v>
      </c>
      <c r="H29">
        <f t="shared" si="0"/>
        <v>2</v>
      </c>
      <c r="L29">
        <f t="shared" si="1"/>
        <v>0</v>
      </c>
      <c r="M29">
        <f t="shared" si="2"/>
        <v>0</v>
      </c>
      <c r="N29">
        <f t="shared" si="3"/>
        <v>0</v>
      </c>
      <c r="O29">
        <f t="shared" si="4"/>
        <v>0</v>
      </c>
    </row>
    <row r="30" spans="2:15">
      <c r="B30">
        <v>23</v>
      </c>
      <c r="D30">
        <v>4</v>
      </c>
      <c r="H30">
        <f t="shared" si="0"/>
        <v>4</v>
      </c>
      <c r="L30">
        <f t="shared" si="1"/>
        <v>0</v>
      </c>
      <c r="M30">
        <f t="shared" si="2"/>
        <v>0</v>
      </c>
      <c r="N30">
        <f t="shared" si="3"/>
        <v>0</v>
      </c>
      <c r="O30">
        <f t="shared" si="4"/>
        <v>0</v>
      </c>
    </row>
    <row r="31" spans="2:15">
      <c r="B31">
        <v>24</v>
      </c>
      <c r="D31">
        <v>4</v>
      </c>
      <c r="H31">
        <f t="shared" si="0"/>
        <v>4</v>
      </c>
      <c r="L31">
        <f t="shared" si="1"/>
        <v>0</v>
      </c>
      <c r="M31">
        <f t="shared" si="2"/>
        <v>0</v>
      </c>
      <c r="N31">
        <f t="shared" si="3"/>
        <v>0</v>
      </c>
      <c r="O31">
        <f t="shared" si="4"/>
        <v>0</v>
      </c>
    </row>
    <row r="32" spans="2:15">
      <c r="B32">
        <v>25</v>
      </c>
      <c r="D32">
        <v>27</v>
      </c>
      <c r="H32">
        <f t="shared" si="0"/>
        <v>27</v>
      </c>
      <c r="L32">
        <f t="shared" si="1"/>
        <v>0</v>
      </c>
      <c r="M32">
        <f t="shared" si="2"/>
        <v>0</v>
      </c>
      <c r="N32">
        <f t="shared" si="3"/>
        <v>0</v>
      </c>
      <c r="O32">
        <f t="shared" si="4"/>
        <v>0</v>
      </c>
    </row>
    <row r="33" spans="2:15">
      <c r="B33">
        <v>26</v>
      </c>
      <c r="D33">
        <v>4</v>
      </c>
      <c r="H33">
        <f t="shared" si="0"/>
        <v>4</v>
      </c>
      <c r="L33">
        <f t="shared" si="1"/>
        <v>0</v>
      </c>
      <c r="M33">
        <f t="shared" si="2"/>
        <v>0</v>
      </c>
      <c r="N33">
        <f t="shared" si="3"/>
        <v>0</v>
      </c>
      <c r="O33">
        <f t="shared" si="4"/>
        <v>0</v>
      </c>
    </row>
    <row r="34" spans="2:15">
      <c r="B34">
        <v>27</v>
      </c>
      <c r="D34">
        <v>40</v>
      </c>
      <c r="H34">
        <f t="shared" si="0"/>
        <v>40</v>
      </c>
      <c r="L34">
        <f t="shared" si="1"/>
        <v>0</v>
      </c>
      <c r="M34">
        <f t="shared" si="2"/>
        <v>0</v>
      </c>
      <c r="N34">
        <f t="shared" si="3"/>
        <v>0</v>
      </c>
      <c r="O34">
        <f t="shared" si="4"/>
        <v>0</v>
      </c>
    </row>
    <row r="35" spans="2:15">
      <c r="B35">
        <v>28</v>
      </c>
      <c r="D35">
        <v>12</v>
      </c>
      <c r="E35">
        <v>2</v>
      </c>
      <c r="H35">
        <f t="shared" si="0"/>
        <v>10</v>
      </c>
      <c r="J35">
        <v>12</v>
      </c>
      <c r="K35">
        <v>0.32</v>
      </c>
      <c r="N35">
        <f t="shared" si="3"/>
        <v>3.84</v>
      </c>
    </row>
    <row r="36" spans="2:15">
      <c r="B36">
        <v>29</v>
      </c>
      <c r="D36">
        <v>8</v>
      </c>
      <c r="H36">
        <f t="shared" si="0"/>
        <v>8</v>
      </c>
      <c r="L36">
        <f t="shared" si="1"/>
        <v>0</v>
      </c>
      <c r="M36">
        <f t="shared" si="2"/>
        <v>0</v>
      </c>
      <c r="N36">
        <f t="shared" si="3"/>
        <v>0</v>
      </c>
      <c r="O36">
        <f t="shared" si="4"/>
        <v>0</v>
      </c>
    </row>
    <row r="37" spans="2:15">
      <c r="B37">
        <v>30</v>
      </c>
      <c r="D37">
        <v>7</v>
      </c>
      <c r="E37">
        <v>7</v>
      </c>
      <c r="H37">
        <f t="shared" si="0"/>
        <v>0</v>
      </c>
      <c r="J37">
        <v>12</v>
      </c>
      <c r="K37">
        <v>0.34</v>
      </c>
      <c r="N37">
        <f t="shared" si="3"/>
        <v>4.08</v>
      </c>
    </row>
    <row r="38" spans="2:15">
      <c r="B38">
        <v>31</v>
      </c>
      <c r="D38">
        <v>54</v>
      </c>
      <c r="H38">
        <f t="shared" si="0"/>
        <v>54</v>
      </c>
      <c r="L38">
        <f t="shared" si="1"/>
        <v>0</v>
      </c>
      <c r="M38">
        <f t="shared" si="2"/>
        <v>0</v>
      </c>
      <c r="N38">
        <f t="shared" si="3"/>
        <v>0</v>
      </c>
      <c r="O38">
        <f t="shared" si="4"/>
        <v>0</v>
      </c>
    </row>
    <row r="39" spans="2:15">
      <c r="B39">
        <v>32</v>
      </c>
      <c r="D39">
        <v>4</v>
      </c>
      <c r="H39">
        <f t="shared" si="0"/>
        <v>4</v>
      </c>
      <c r="L39">
        <f t="shared" si="1"/>
        <v>0</v>
      </c>
      <c r="M39">
        <f t="shared" si="2"/>
        <v>0</v>
      </c>
      <c r="N39">
        <f t="shared" si="3"/>
        <v>0</v>
      </c>
      <c r="O39">
        <f t="shared" si="4"/>
        <v>0</v>
      </c>
    </row>
    <row r="40" spans="2:15">
      <c r="B40">
        <v>33</v>
      </c>
      <c r="D40">
        <v>16</v>
      </c>
      <c r="H40">
        <f t="shared" si="0"/>
        <v>16</v>
      </c>
      <c r="L40">
        <f t="shared" si="1"/>
        <v>0</v>
      </c>
      <c r="M40">
        <f t="shared" si="2"/>
        <v>0</v>
      </c>
      <c r="N40">
        <f t="shared" si="3"/>
        <v>0</v>
      </c>
      <c r="O40">
        <f t="shared" si="4"/>
        <v>0</v>
      </c>
    </row>
    <row r="41" spans="2:15">
      <c r="B41">
        <v>34</v>
      </c>
      <c r="D41">
        <v>18</v>
      </c>
      <c r="H41">
        <f t="shared" si="0"/>
        <v>18</v>
      </c>
      <c r="L41">
        <f t="shared" si="1"/>
        <v>0</v>
      </c>
      <c r="M41">
        <f t="shared" si="2"/>
        <v>0</v>
      </c>
      <c r="N41">
        <f t="shared" si="3"/>
        <v>0</v>
      </c>
      <c r="O41">
        <f t="shared" si="4"/>
        <v>0</v>
      </c>
    </row>
    <row r="42" spans="2:15">
      <c r="B42">
        <v>35</v>
      </c>
      <c r="D42">
        <v>6</v>
      </c>
      <c r="H42">
        <f t="shared" si="0"/>
        <v>6</v>
      </c>
      <c r="L42">
        <f t="shared" si="1"/>
        <v>0</v>
      </c>
      <c r="M42">
        <f t="shared" si="2"/>
        <v>0</v>
      </c>
      <c r="N42">
        <f t="shared" si="3"/>
        <v>0</v>
      </c>
      <c r="O42">
        <f t="shared" si="4"/>
        <v>0</v>
      </c>
    </row>
    <row r="43" spans="2:15">
      <c r="B43">
        <v>36</v>
      </c>
      <c r="D43">
        <v>2</v>
      </c>
      <c r="H43">
        <f t="shared" si="0"/>
        <v>2</v>
      </c>
      <c r="L43">
        <f t="shared" si="1"/>
        <v>0</v>
      </c>
      <c r="M43">
        <f t="shared" si="2"/>
        <v>0</v>
      </c>
      <c r="N43">
        <f t="shared" si="3"/>
        <v>0</v>
      </c>
      <c r="O43">
        <f t="shared" si="4"/>
        <v>0</v>
      </c>
    </row>
    <row r="44" spans="2:15">
      <c r="B44">
        <v>37</v>
      </c>
      <c r="D44">
        <v>8</v>
      </c>
      <c r="H44">
        <f t="shared" si="0"/>
        <v>8</v>
      </c>
      <c r="L44">
        <f t="shared" si="1"/>
        <v>0</v>
      </c>
      <c r="M44">
        <f t="shared" si="2"/>
        <v>0</v>
      </c>
      <c r="N44">
        <f t="shared" si="3"/>
        <v>0</v>
      </c>
      <c r="O44">
        <f t="shared" si="4"/>
        <v>0</v>
      </c>
    </row>
    <row r="45" spans="2:15">
      <c r="B45">
        <v>38</v>
      </c>
      <c r="D45">
        <v>7</v>
      </c>
      <c r="E45">
        <v>7</v>
      </c>
      <c r="H45">
        <f t="shared" si="0"/>
        <v>0</v>
      </c>
      <c r="J45">
        <v>12</v>
      </c>
      <c r="K45">
        <v>0.43</v>
      </c>
      <c r="N45">
        <f t="shared" si="3"/>
        <v>5.16</v>
      </c>
    </row>
    <row r="46" spans="2:15">
      <c r="B46">
        <v>39</v>
      </c>
      <c r="D46">
        <v>4</v>
      </c>
      <c r="H46">
        <f t="shared" si="0"/>
        <v>4</v>
      </c>
      <c r="N46">
        <f t="shared" si="3"/>
        <v>0</v>
      </c>
    </row>
    <row r="47" spans="2:15">
      <c r="B47">
        <v>40</v>
      </c>
      <c r="D47">
        <v>16</v>
      </c>
      <c r="E47">
        <v>2</v>
      </c>
      <c r="H47">
        <f t="shared" si="0"/>
        <v>14</v>
      </c>
      <c r="J47">
        <v>12</v>
      </c>
      <c r="K47">
        <v>0.49</v>
      </c>
      <c r="N47">
        <f t="shared" si="3"/>
        <v>5.88</v>
      </c>
    </row>
    <row r="48" spans="2:15">
      <c r="B48">
        <v>41</v>
      </c>
      <c r="D48">
        <v>8</v>
      </c>
      <c r="E48">
        <v>2</v>
      </c>
      <c r="H48">
        <f t="shared" si="0"/>
        <v>6</v>
      </c>
      <c r="J48">
        <v>10</v>
      </c>
      <c r="K48">
        <v>0.495</v>
      </c>
      <c r="M48">
        <f t="shared" si="2"/>
        <v>4.95</v>
      </c>
    </row>
    <row r="49" spans="2:15">
      <c r="B49">
        <v>44</v>
      </c>
      <c r="D49">
        <v>2</v>
      </c>
      <c r="H49">
        <f t="shared" si="0"/>
        <v>2</v>
      </c>
      <c r="L49">
        <f t="shared" si="1"/>
        <v>0</v>
      </c>
      <c r="M49">
        <f t="shared" si="2"/>
        <v>0</v>
      </c>
      <c r="N49">
        <f t="shared" si="3"/>
        <v>0</v>
      </c>
      <c r="O49">
        <f t="shared" si="4"/>
        <v>0</v>
      </c>
    </row>
    <row r="50" spans="2:15">
      <c r="B50">
        <v>47</v>
      </c>
      <c r="D50">
        <v>2</v>
      </c>
      <c r="H50">
        <f t="shared" si="0"/>
        <v>2</v>
      </c>
      <c r="L50">
        <f t="shared" si="1"/>
        <v>0</v>
      </c>
      <c r="M50">
        <f t="shared" si="2"/>
        <v>0</v>
      </c>
      <c r="N50">
        <f t="shared" si="3"/>
        <v>0</v>
      </c>
      <c r="O50">
        <f t="shared" si="4"/>
        <v>0</v>
      </c>
    </row>
    <row r="51" spans="2:15">
      <c r="B51">
        <v>48</v>
      </c>
      <c r="D51">
        <v>40</v>
      </c>
      <c r="H51">
        <f t="shared" si="0"/>
        <v>40</v>
      </c>
      <c r="L51">
        <f t="shared" si="1"/>
        <v>0</v>
      </c>
      <c r="M51">
        <f t="shared" si="2"/>
        <v>0</v>
      </c>
      <c r="N51">
        <f t="shared" si="3"/>
        <v>0</v>
      </c>
      <c r="O51">
        <f t="shared" si="4"/>
        <v>0</v>
      </c>
    </row>
    <row r="52" spans="2:15">
      <c r="B52">
        <v>49</v>
      </c>
      <c r="D52">
        <v>16</v>
      </c>
      <c r="E52">
        <v>2</v>
      </c>
      <c r="H52">
        <f t="shared" si="0"/>
        <v>14</v>
      </c>
      <c r="J52">
        <v>10</v>
      </c>
      <c r="K52">
        <v>0.62</v>
      </c>
      <c r="M52">
        <f t="shared" si="2"/>
        <v>6.2</v>
      </c>
    </row>
    <row r="53" spans="2:15">
      <c r="B53">
        <v>50</v>
      </c>
      <c r="D53">
        <v>6</v>
      </c>
      <c r="H53">
        <f t="shared" si="0"/>
        <v>6</v>
      </c>
      <c r="L53">
        <f t="shared" si="1"/>
        <v>0</v>
      </c>
      <c r="M53">
        <f t="shared" si="2"/>
        <v>0</v>
      </c>
      <c r="N53">
        <f t="shared" si="3"/>
        <v>0</v>
      </c>
      <c r="O53">
        <f t="shared" si="4"/>
        <v>0</v>
      </c>
    </row>
    <row r="54" spans="2:15">
      <c r="B54">
        <v>51</v>
      </c>
      <c r="D54">
        <v>20</v>
      </c>
      <c r="H54">
        <f t="shared" si="0"/>
        <v>20</v>
      </c>
      <c r="L54">
        <f t="shared" si="1"/>
        <v>0</v>
      </c>
      <c r="M54">
        <f t="shared" si="2"/>
        <v>0</v>
      </c>
      <c r="N54">
        <f t="shared" si="3"/>
        <v>0</v>
      </c>
      <c r="O54">
        <f t="shared" si="4"/>
        <v>0</v>
      </c>
    </row>
    <row r="55" spans="2:15">
      <c r="B55">
        <v>52</v>
      </c>
      <c r="D55">
        <v>10</v>
      </c>
      <c r="H55">
        <f t="shared" si="0"/>
        <v>10</v>
      </c>
      <c r="L55">
        <f t="shared" si="1"/>
        <v>0</v>
      </c>
      <c r="M55">
        <f t="shared" si="2"/>
        <v>0</v>
      </c>
      <c r="N55">
        <f t="shared" si="3"/>
        <v>0</v>
      </c>
      <c r="O55">
        <f t="shared" si="4"/>
        <v>0</v>
      </c>
    </row>
    <row r="56" spans="2:15">
      <c r="B56">
        <v>53</v>
      </c>
      <c r="D56">
        <v>2</v>
      </c>
      <c r="H56">
        <f t="shared" si="0"/>
        <v>2</v>
      </c>
      <c r="L56">
        <f t="shared" si="1"/>
        <v>0</v>
      </c>
      <c r="M56">
        <f t="shared" si="2"/>
        <v>0</v>
      </c>
      <c r="N56">
        <f t="shared" si="3"/>
        <v>0</v>
      </c>
      <c r="O56">
        <f t="shared" si="4"/>
        <v>0</v>
      </c>
    </row>
    <row r="57" spans="2:15">
      <c r="B57">
        <v>54</v>
      </c>
      <c r="D57">
        <v>26</v>
      </c>
      <c r="H57">
        <f t="shared" si="0"/>
        <v>26</v>
      </c>
      <c r="L57">
        <f t="shared" si="1"/>
        <v>0</v>
      </c>
      <c r="M57">
        <f t="shared" si="2"/>
        <v>0</v>
      </c>
      <c r="N57">
        <f t="shared" si="3"/>
        <v>0</v>
      </c>
      <c r="O57">
        <f t="shared" si="4"/>
        <v>0</v>
      </c>
    </row>
    <row r="58" spans="2:15">
      <c r="B58">
        <v>55</v>
      </c>
      <c r="D58">
        <v>10</v>
      </c>
      <c r="H58">
        <f t="shared" si="0"/>
        <v>10</v>
      </c>
      <c r="L58">
        <f t="shared" si="1"/>
        <v>0</v>
      </c>
      <c r="M58">
        <f t="shared" si="2"/>
        <v>0</v>
      </c>
      <c r="N58">
        <f t="shared" si="3"/>
        <v>0</v>
      </c>
      <c r="O58">
        <f t="shared" si="4"/>
        <v>0</v>
      </c>
    </row>
    <row r="59" spans="2:15">
      <c r="B59">
        <v>56</v>
      </c>
      <c r="D59">
        <v>330</v>
      </c>
      <c r="H59">
        <f t="shared" si="0"/>
        <v>330</v>
      </c>
      <c r="L59">
        <f t="shared" si="1"/>
        <v>0</v>
      </c>
      <c r="M59">
        <f t="shared" si="2"/>
        <v>0</v>
      </c>
      <c r="N59">
        <f t="shared" si="3"/>
        <v>0</v>
      </c>
      <c r="O59">
        <f t="shared" si="4"/>
        <v>0</v>
      </c>
    </row>
    <row r="60" spans="2:15">
      <c r="B60">
        <v>57</v>
      </c>
      <c r="D60">
        <v>4</v>
      </c>
      <c r="H60">
        <f t="shared" si="0"/>
        <v>4</v>
      </c>
      <c r="L60">
        <f t="shared" si="1"/>
        <v>0</v>
      </c>
      <c r="M60">
        <f t="shared" si="2"/>
        <v>0</v>
      </c>
      <c r="N60">
        <f t="shared" si="3"/>
        <v>0</v>
      </c>
      <c r="O60">
        <f t="shared" si="4"/>
        <v>0</v>
      </c>
    </row>
    <row r="61" spans="2:15">
      <c r="B61">
        <v>58</v>
      </c>
      <c r="D61">
        <v>12</v>
      </c>
      <c r="H61">
        <f t="shared" si="0"/>
        <v>12</v>
      </c>
      <c r="L61">
        <f t="shared" si="1"/>
        <v>0</v>
      </c>
      <c r="M61">
        <f t="shared" si="2"/>
        <v>0</v>
      </c>
      <c r="N61">
        <f t="shared" si="3"/>
        <v>0</v>
      </c>
      <c r="O61">
        <f t="shared" si="4"/>
        <v>0</v>
      </c>
    </row>
    <row r="62" spans="2:15">
      <c r="B62">
        <v>59</v>
      </c>
      <c r="D62">
        <v>12</v>
      </c>
      <c r="H62">
        <f t="shared" si="0"/>
        <v>12</v>
      </c>
      <c r="L62">
        <f t="shared" si="1"/>
        <v>0</v>
      </c>
      <c r="M62">
        <f t="shared" si="2"/>
        <v>0</v>
      </c>
      <c r="N62">
        <f t="shared" si="3"/>
        <v>0</v>
      </c>
      <c r="O62">
        <f t="shared" si="4"/>
        <v>0</v>
      </c>
    </row>
    <row r="63" spans="2:15">
      <c r="B63">
        <v>60</v>
      </c>
      <c r="D63">
        <v>16</v>
      </c>
      <c r="H63">
        <f t="shared" si="0"/>
        <v>16</v>
      </c>
      <c r="L63">
        <f t="shared" si="1"/>
        <v>0</v>
      </c>
      <c r="M63">
        <f t="shared" si="2"/>
        <v>0</v>
      </c>
      <c r="N63">
        <f t="shared" si="3"/>
        <v>0</v>
      </c>
      <c r="O63">
        <f t="shared" si="4"/>
        <v>0</v>
      </c>
    </row>
    <row r="64" spans="2:15">
      <c r="B64">
        <v>61</v>
      </c>
      <c r="D64">
        <v>8</v>
      </c>
      <c r="H64">
        <f t="shared" si="0"/>
        <v>8</v>
      </c>
      <c r="L64">
        <f t="shared" si="1"/>
        <v>0</v>
      </c>
      <c r="M64">
        <f t="shared" si="2"/>
        <v>0</v>
      </c>
      <c r="N64">
        <f t="shared" si="3"/>
        <v>0</v>
      </c>
      <c r="O64">
        <f t="shared" si="4"/>
        <v>0</v>
      </c>
    </row>
    <row r="65" spans="2:15">
      <c r="B65">
        <v>62</v>
      </c>
      <c r="D65">
        <v>60</v>
      </c>
      <c r="H65">
        <f t="shared" si="0"/>
        <v>60</v>
      </c>
      <c r="L65">
        <f t="shared" si="1"/>
        <v>0</v>
      </c>
      <c r="M65">
        <f t="shared" si="2"/>
        <v>0</v>
      </c>
      <c r="N65">
        <f t="shared" si="3"/>
        <v>0</v>
      </c>
      <c r="O65">
        <f t="shared" si="4"/>
        <v>0</v>
      </c>
    </row>
    <row r="66" spans="2:15">
      <c r="B66">
        <v>63</v>
      </c>
      <c r="D66">
        <v>6</v>
      </c>
      <c r="H66">
        <f t="shared" si="0"/>
        <v>6</v>
      </c>
      <c r="L66">
        <f t="shared" si="1"/>
        <v>0</v>
      </c>
      <c r="M66">
        <f t="shared" si="2"/>
        <v>0</v>
      </c>
      <c r="N66">
        <f t="shared" si="3"/>
        <v>0</v>
      </c>
      <c r="O66">
        <f t="shared" si="4"/>
        <v>0</v>
      </c>
    </row>
    <row r="67" spans="2:15">
      <c r="B67">
        <v>64</v>
      </c>
      <c r="D67">
        <v>10</v>
      </c>
      <c r="H67">
        <f t="shared" si="0"/>
        <v>10</v>
      </c>
      <c r="L67">
        <f t="shared" si="1"/>
        <v>0</v>
      </c>
      <c r="M67">
        <f t="shared" si="2"/>
        <v>0</v>
      </c>
      <c r="N67">
        <f t="shared" si="3"/>
        <v>0</v>
      </c>
      <c r="O67">
        <f t="shared" si="4"/>
        <v>0</v>
      </c>
    </row>
    <row r="68" spans="2:15">
      <c r="B68">
        <v>65</v>
      </c>
      <c r="D68">
        <v>2</v>
      </c>
      <c r="H68">
        <f t="shared" si="0"/>
        <v>2</v>
      </c>
      <c r="L68">
        <f t="shared" si="1"/>
        <v>0</v>
      </c>
      <c r="M68">
        <f t="shared" si="2"/>
        <v>0</v>
      </c>
      <c r="N68">
        <f t="shared" si="3"/>
        <v>0</v>
      </c>
      <c r="O68">
        <f t="shared" si="4"/>
        <v>0</v>
      </c>
    </row>
    <row r="69" spans="2:15">
      <c r="B69">
        <v>66</v>
      </c>
      <c r="D69">
        <v>4</v>
      </c>
      <c r="H69">
        <f t="shared" si="0"/>
        <v>4</v>
      </c>
      <c r="L69">
        <f t="shared" si="1"/>
        <v>0</v>
      </c>
      <c r="M69">
        <f t="shared" si="2"/>
        <v>0</v>
      </c>
      <c r="N69">
        <f t="shared" si="3"/>
        <v>0</v>
      </c>
      <c r="O69">
        <f t="shared" si="4"/>
        <v>0</v>
      </c>
    </row>
    <row r="70" spans="2:15">
      <c r="B70">
        <v>67</v>
      </c>
      <c r="D70">
        <v>4</v>
      </c>
      <c r="H70">
        <f t="shared" si="0"/>
        <v>4</v>
      </c>
      <c r="L70">
        <f t="shared" si="1"/>
        <v>0</v>
      </c>
      <c r="M70">
        <f t="shared" si="2"/>
        <v>0</v>
      </c>
      <c r="N70">
        <f t="shared" si="3"/>
        <v>0</v>
      </c>
      <c r="O70">
        <f t="shared" si="4"/>
        <v>0</v>
      </c>
    </row>
    <row r="71" spans="2:15">
      <c r="B71">
        <v>68</v>
      </c>
      <c r="D71">
        <v>2</v>
      </c>
      <c r="H71">
        <f t="shared" si="0"/>
        <v>2</v>
      </c>
      <c r="L71">
        <f t="shared" si="1"/>
        <v>0</v>
      </c>
      <c r="M71">
        <f t="shared" si="2"/>
        <v>0</v>
      </c>
      <c r="N71">
        <f t="shared" si="3"/>
        <v>0</v>
      </c>
      <c r="O71">
        <f t="shared" si="4"/>
        <v>0</v>
      </c>
    </row>
    <row r="72" spans="2:15">
      <c r="B72">
        <v>69</v>
      </c>
      <c r="D72">
        <v>163</v>
      </c>
      <c r="H72">
        <f t="shared" si="0"/>
        <v>163</v>
      </c>
      <c r="L72">
        <f t="shared" si="1"/>
        <v>0</v>
      </c>
      <c r="M72">
        <f t="shared" si="2"/>
        <v>0</v>
      </c>
      <c r="N72">
        <f t="shared" si="3"/>
        <v>0</v>
      </c>
      <c r="O72">
        <f t="shared" si="4"/>
        <v>0</v>
      </c>
    </row>
    <row r="73" spans="2:15">
      <c r="B73">
        <v>70</v>
      </c>
      <c r="D73">
        <v>12</v>
      </c>
      <c r="H73">
        <f t="shared" ref="H73:H95" si="5">D73-E73-F73-G73</f>
        <v>12</v>
      </c>
      <c r="L73">
        <f t="shared" si="1"/>
        <v>0</v>
      </c>
      <c r="M73">
        <f t="shared" si="2"/>
        <v>0</v>
      </c>
      <c r="N73">
        <f t="shared" si="3"/>
        <v>0</v>
      </c>
      <c r="O73">
        <f t="shared" si="4"/>
        <v>0</v>
      </c>
    </row>
    <row r="74" spans="2:15">
      <c r="B74">
        <v>71</v>
      </c>
      <c r="D74">
        <v>31</v>
      </c>
      <c r="E74">
        <v>31</v>
      </c>
      <c r="H74">
        <f t="shared" si="5"/>
        <v>0</v>
      </c>
      <c r="J74">
        <v>12</v>
      </c>
      <c r="K74">
        <v>0.16500000000000001</v>
      </c>
      <c r="N74">
        <f t="shared" si="3"/>
        <v>1.98</v>
      </c>
    </row>
    <row r="75" spans="2:15">
      <c r="B75">
        <v>72</v>
      </c>
      <c r="D75">
        <v>167</v>
      </c>
      <c r="E75">
        <v>34</v>
      </c>
      <c r="H75">
        <f t="shared" si="5"/>
        <v>133</v>
      </c>
      <c r="J75">
        <v>8</v>
      </c>
      <c r="K75">
        <v>0.155</v>
      </c>
      <c r="L75">
        <f t="shared" si="1"/>
        <v>1.24</v>
      </c>
    </row>
    <row r="76" spans="2:15">
      <c r="B76">
        <v>73</v>
      </c>
      <c r="D76">
        <v>34</v>
      </c>
      <c r="E76">
        <v>34</v>
      </c>
      <c r="H76">
        <f t="shared" si="5"/>
        <v>0</v>
      </c>
      <c r="J76">
        <v>8</v>
      </c>
      <c r="K76">
        <v>0.185</v>
      </c>
      <c r="L76">
        <f t="shared" si="1"/>
        <v>1.48</v>
      </c>
    </row>
    <row r="77" spans="2:15">
      <c r="B77">
        <v>74</v>
      </c>
      <c r="D77">
        <v>4</v>
      </c>
      <c r="H77">
        <f t="shared" si="5"/>
        <v>4</v>
      </c>
      <c r="L77">
        <f t="shared" si="1"/>
        <v>0</v>
      </c>
      <c r="M77">
        <f t="shared" si="2"/>
        <v>0</v>
      </c>
      <c r="N77">
        <f t="shared" si="3"/>
        <v>0</v>
      </c>
      <c r="O77">
        <f t="shared" si="4"/>
        <v>0</v>
      </c>
    </row>
    <row r="78" spans="2:15">
      <c r="B78">
        <v>75</v>
      </c>
      <c r="D78">
        <v>10</v>
      </c>
      <c r="E78">
        <v>10</v>
      </c>
      <c r="H78">
        <f t="shared" si="5"/>
        <v>0</v>
      </c>
      <c r="J78">
        <v>12</v>
      </c>
      <c r="K78">
        <v>0.215</v>
      </c>
      <c r="N78">
        <f t="shared" si="3"/>
        <v>2.58</v>
      </c>
    </row>
    <row r="79" spans="2:15">
      <c r="B79">
        <v>76</v>
      </c>
      <c r="D79">
        <v>52</v>
      </c>
      <c r="E79">
        <v>26</v>
      </c>
      <c r="H79">
        <f t="shared" si="5"/>
        <v>26</v>
      </c>
      <c r="J79">
        <v>12</v>
      </c>
      <c r="K79">
        <v>0.19</v>
      </c>
      <c r="N79">
        <f t="shared" si="3"/>
        <v>2.2800000000000002</v>
      </c>
    </row>
    <row r="80" spans="2:15">
      <c r="B80">
        <v>77</v>
      </c>
      <c r="D80">
        <v>17</v>
      </c>
      <c r="E80">
        <v>17</v>
      </c>
      <c r="H80">
        <f t="shared" si="5"/>
        <v>0</v>
      </c>
      <c r="J80">
        <v>12</v>
      </c>
      <c r="K80">
        <v>0.27</v>
      </c>
      <c r="N80">
        <f t="shared" si="3"/>
        <v>3.24</v>
      </c>
    </row>
    <row r="81" spans="2:15">
      <c r="B81">
        <v>78</v>
      </c>
      <c r="D81">
        <v>40</v>
      </c>
      <c r="H81">
        <f t="shared" si="5"/>
        <v>40</v>
      </c>
      <c r="L81">
        <f t="shared" si="1"/>
        <v>0</v>
      </c>
      <c r="M81">
        <f t="shared" si="2"/>
        <v>0</v>
      </c>
      <c r="N81">
        <f t="shared" si="3"/>
        <v>0</v>
      </c>
      <c r="O81">
        <f t="shared" si="4"/>
        <v>0</v>
      </c>
    </row>
    <row r="82" spans="2:15">
      <c r="B82">
        <v>79</v>
      </c>
      <c r="D82">
        <v>4</v>
      </c>
      <c r="H82">
        <f t="shared" si="5"/>
        <v>4</v>
      </c>
      <c r="L82">
        <f t="shared" si="1"/>
        <v>0</v>
      </c>
      <c r="M82">
        <f t="shared" si="2"/>
        <v>0</v>
      </c>
      <c r="N82">
        <f t="shared" si="3"/>
        <v>0</v>
      </c>
      <c r="O82">
        <f t="shared" si="4"/>
        <v>0</v>
      </c>
    </row>
    <row r="83" spans="2:15">
      <c r="B83">
        <v>80</v>
      </c>
      <c r="D83">
        <v>10</v>
      </c>
      <c r="E83">
        <v>10</v>
      </c>
      <c r="H83">
        <f t="shared" si="5"/>
        <v>0</v>
      </c>
      <c r="J83">
        <v>12</v>
      </c>
      <c r="K83">
        <v>0.32</v>
      </c>
      <c r="N83">
        <f t="shared" si="3"/>
        <v>3.84</v>
      </c>
    </row>
    <row r="84" spans="2:15">
      <c r="B84">
        <v>81</v>
      </c>
      <c r="D84">
        <v>133</v>
      </c>
      <c r="H84">
        <f t="shared" si="5"/>
        <v>133</v>
      </c>
      <c r="L84">
        <f t="shared" si="1"/>
        <v>0</v>
      </c>
      <c r="M84">
        <f t="shared" si="2"/>
        <v>0</v>
      </c>
      <c r="N84">
        <f t="shared" si="3"/>
        <v>0</v>
      </c>
      <c r="O84">
        <f t="shared" si="4"/>
        <v>0</v>
      </c>
    </row>
    <row r="85" spans="2:15">
      <c r="B85">
        <v>82</v>
      </c>
      <c r="D85">
        <v>12</v>
      </c>
      <c r="H85">
        <f t="shared" si="5"/>
        <v>12</v>
      </c>
      <c r="L85">
        <f t="shared" si="1"/>
        <v>0</v>
      </c>
      <c r="M85">
        <f t="shared" si="2"/>
        <v>0</v>
      </c>
      <c r="N85">
        <f t="shared" si="3"/>
        <v>0</v>
      </c>
      <c r="O85">
        <f t="shared" si="4"/>
        <v>0</v>
      </c>
    </row>
    <row r="86" spans="2:15">
      <c r="B86">
        <v>83</v>
      </c>
      <c r="D86">
        <v>4</v>
      </c>
      <c r="H86">
        <f t="shared" si="5"/>
        <v>4</v>
      </c>
      <c r="L86">
        <f t="shared" ref="L86:L90" si="6">J86*K86</f>
        <v>0</v>
      </c>
      <c r="M86">
        <f t="shared" ref="M86:M90" si="7">J86*K86</f>
        <v>0</v>
      </c>
      <c r="N86">
        <f t="shared" ref="N86:N94" si="8">J86*K86</f>
        <v>0</v>
      </c>
      <c r="O86">
        <f t="shared" ref="O86:O95" si="9">J86*K86</f>
        <v>0</v>
      </c>
    </row>
    <row r="87" spans="2:15">
      <c r="B87">
        <v>84</v>
      </c>
      <c r="D87">
        <v>4</v>
      </c>
      <c r="H87">
        <f t="shared" si="5"/>
        <v>4</v>
      </c>
      <c r="L87">
        <f t="shared" si="6"/>
        <v>0</v>
      </c>
      <c r="M87">
        <f t="shared" si="7"/>
        <v>0</v>
      </c>
      <c r="N87">
        <f t="shared" si="8"/>
        <v>0</v>
      </c>
      <c r="O87">
        <f t="shared" si="9"/>
        <v>0</v>
      </c>
    </row>
    <row r="88" spans="2:15">
      <c r="B88">
        <v>85</v>
      </c>
      <c r="D88">
        <v>159</v>
      </c>
      <c r="H88">
        <f t="shared" si="5"/>
        <v>159</v>
      </c>
      <c r="L88">
        <f t="shared" si="6"/>
        <v>0</v>
      </c>
      <c r="M88">
        <f t="shared" si="7"/>
        <v>0</v>
      </c>
      <c r="N88">
        <f t="shared" si="8"/>
        <v>0</v>
      </c>
      <c r="O88">
        <f t="shared" si="9"/>
        <v>0</v>
      </c>
    </row>
    <row r="89" spans="2:15">
      <c r="B89">
        <v>86</v>
      </c>
      <c r="D89">
        <v>163</v>
      </c>
      <c r="H89">
        <f t="shared" si="5"/>
        <v>163</v>
      </c>
      <c r="L89">
        <f t="shared" si="6"/>
        <v>0</v>
      </c>
      <c r="M89">
        <f t="shared" si="7"/>
        <v>0</v>
      </c>
      <c r="N89">
        <f t="shared" si="8"/>
        <v>0</v>
      </c>
      <c r="O89">
        <f t="shared" si="9"/>
        <v>0</v>
      </c>
    </row>
    <row r="90" spans="2:15">
      <c r="B90">
        <v>87</v>
      </c>
      <c r="D90">
        <v>163</v>
      </c>
      <c r="H90">
        <f t="shared" si="5"/>
        <v>163</v>
      </c>
      <c r="L90">
        <f t="shared" si="6"/>
        <v>0</v>
      </c>
      <c r="M90">
        <f t="shared" si="7"/>
        <v>0</v>
      </c>
      <c r="N90">
        <f t="shared" si="8"/>
        <v>0</v>
      </c>
      <c r="O90">
        <f t="shared" si="9"/>
        <v>0</v>
      </c>
    </row>
    <row r="91" spans="2:15">
      <c r="B91">
        <v>88</v>
      </c>
      <c r="D91">
        <v>75</v>
      </c>
      <c r="E91">
        <v>75</v>
      </c>
      <c r="H91">
        <f t="shared" si="5"/>
        <v>0</v>
      </c>
      <c r="J91">
        <v>12</v>
      </c>
      <c r="K91">
        <v>0.20499999999999999</v>
      </c>
      <c r="N91">
        <f t="shared" si="8"/>
        <v>2.46</v>
      </c>
    </row>
    <row r="92" spans="2:15">
      <c r="B92">
        <v>89</v>
      </c>
      <c r="D92">
        <v>75</v>
      </c>
      <c r="E92">
        <v>75</v>
      </c>
      <c r="H92">
        <f t="shared" si="5"/>
        <v>0</v>
      </c>
      <c r="J92">
        <v>12</v>
      </c>
      <c r="K92">
        <v>0.14000000000000001</v>
      </c>
      <c r="N92">
        <f t="shared" si="8"/>
        <v>1.6800000000000002</v>
      </c>
    </row>
    <row r="93" spans="2:15">
      <c r="B93">
        <v>90</v>
      </c>
      <c r="D93">
        <v>75</v>
      </c>
      <c r="E93">
        <v>75</v>
      </c>
      <c r="H93">
        <f t="shared" si="5"/>
        <v>0</v>
      </c>
      <c r="J93">
        <v>12</v>
      </c>
      <c r="K93">
        <v>0.14000000000000001</v>
      </c>
      <c r="N93">
        <f t="shared" si="8"/>
        <v>1.6800000000000002</v>
      </c>
    </row>
    <row r="94" spans="2:15">
      <c r="B94">
        <v>91</v>
      </c>
      <c r="D94">
        <v>75</v>
      </c>
      <c r="E94">
        <v>75</v>
      </c>
      <c r="H94">
        <f t="shared" si="5"/>
        <v>0</v>
      </c>
      <c r="J94">
        <v>12</v>
      </c>
      <c r="K94">
        <v>0.2</v>
      </c>
      <c r="N94">
        <f t="shared" si="8"/>
        <v>2.4000000000000004</v>
      </c>
    </row>
    <row r="95" spans="2:15">
      <c r="B95">
        <v>92</v>
      </c>
      <c r="D95">
        <v>4</v>
      </c>
      <c r="H95">
        <f t="shared" si="5"/>
        <v>4</v>
      </c>
      <c r="J95">
        <v>14</v>
      </c>
      <c r="K95">
        <v>0.52500000000000002</v>
      </c>
      <c r="O95">
        <f t="shared" si="9"/>
        <v>7.3500000000000005</v>
      </c>
    </row>
    <row r="96" spans="2:15">
      <c r="L96">
        <f>SUM(L21:L95)</f>
        <v>2.7199999999999998</v>
      </c>
      <c r="M96">
        <f t="shared" ref="M96:O96" si="10">SUM(M21:M95)</f>
        <v>13.600000000000001</v>
      </c>
      <c r="N96">
        <f t="shared" si="10"/>
        <v>44.519999999999996</v>
      </c>
      <c r="O96">
        <f t="shared" si="10"/>
        <v>7.3500000000000005</v>
      </c>
    </row>
    <row r="97" spans="3:13">
      <c r="D97">
        <f>SUM(D8:D95)</f>
        <v>2827</v>
      </c>
      <c r="E97">
        <f>SUM(E8:E95)</f>
        <v>493</v>
      </c>
      <c r="H97">
        <f>SUM(H8:H95)</f>
        <v>2334</v>
      </c>
    </row>
    <row r="99" spans="3:13">
      <c r="E99">
        <f>E97/28.27</f>
        <v>17.438981252210823</v>
      </c>
      <c r="H99">
        <f>H97/28.27</f>
        <v>82.561018747789177</v>
      </c>
    </row>
    <row r="101" spans="3:13">
      <c r="C101" s="1">
        <v>6</v>
      </c>
      <c r="D101" s="1">
        <v>8</v>
      </c>
      <c r="E101" s="1">
        <v>10</v>
      </c>
      <c r="F101" s="1">
        <v>12</v>
      </c>
      <c r="G101" s="1">
        <v>14</v>
      </c>
      <c r="H101" s="1">
        <v>16</v>
      </c>
      <c r="I101" s="1">
        <v>18</v>
      </c>
      <c r="J101" s="1">
        <v>20</v>
      </c>
      <c r="K101" s="1">
        <v>22</v>
      </c>
      <c r="L101" s="1">
        <v>25</v>
      </c>
      <c r="M101" s="1">
        <v>28</v>
      </c>
    </row>
    <row r="102" spans="3:13">
      <c r="C102">
        <v>297</v>
      </c>
      <c r="D102">
        <v>258.89999999999998</v>
      </c>
      <c r="E102">
        <v>39.6</v>
      </c>
      <c r="F102">
        <v>51.1</v>
      </c>
      <c r="G102">
        <v>8.4</v>
      </c>
      <c r="H102">
        <v>18.399999999999999</v>
      </c>
      <c r="J102">
        <v>7.2</v>
      </c>
    </row>
    <row r="103" spans="3:13">
      <c r="D103">
        <v>62.9</v>
      </c>
      <c r="E103">
        <v>61.5</v>
      </c>
      <c r="F103">
        <v>21.5</v>
      </c>
      <c r="G103">
        <v>33</v>
      </c>
      <c r="H103">
        <v>22.8</v>
      </c>
      <c r="J103">
        <v>25.2</v>
      </c>
    </row>
    <row r="104" spans="3:13">
      <c r="E104">
        <v>49.6</v>
      </c>
      <c r="F104">
        <v>45.9</v>
      </c>
      <c r="G104">
        <v>36</v>
      </c>
      <c r="H104">
        <v>14</v>
      </c>
      <c r="J104">
        <v>20.8</v>
      </c>
    </row>
    <row r="105" spans="3:13">
      <c r="E105">
        <v>64</v>
      </c>
      <c r="F105">
        <v>21</v>
      </c>
      <c r="G105">
        <v>129</v>
      </c>
      <c r="H105">
        <v>34.4</v>
      </c>
      <c r="J105">
        <v>5.5</v>
      </c>
    </row>
    <row r="106" spans="3:13">
      <c r="E106">
        <v>69.5</v>
      </c>
      <c r="F106">
        <v>153.80000000000001</v>
      </c>
      <c r="G106">
        <v>66.3</v>
      </c>
      <c r="H106">
        <v>19.2</v>
      </c>
      <c r="J106">
        <v>5.7</v>
      </c>
    </row>
    <row r="107" spans="3:13">
      <c r="F107">
        <v>105</v>
      </c>
      <c r="G107">
        <v>90.1</v>
      </c>
      <c r="H107">
        <v>5.4</v>
      </c>
      <c r="J107">
        <v>11.6</v>
      </c>
    </row>
    <row r="108" spans="3:13">
      <c r="F108">
        <v>105</v>
      </c>
      <c r="G108">
        <v>114</v>
      </c>
      <c r="H108">
        <v>22.2</v>
      </c>
      <c r="J108">
        <v>11.8</v>
      </c>
    </row>
    <row r="109" spans="3:13">
      <c r="F109">
        <v>150</v>
      </c>
      <c r="G109">
        <v>126</v>
      </c>
      <c r="H109">
        <v>13.8</v>
      </c>
      <c r="J109">
        <v>12.4</v>
      </c>
    </row>
    <row r="110" spans="3:13">
      <c r="F110">
        <v>24.5</v>
      </c>
      <c r="G110">
        <v>65.7</v>
      </c>
      <c r="H110">
        <v>23.2</v>
      </c>
      <c r="J110">
        <v>57.6</v>
      </c>
    </row>
    <row r="111" spans="3:13">
      <c r="F111">
        <v>19.899999999999999</v>
      </c>
      <c r="G111">
        <v>595</v>
      </c>
      <c r="H111">
        <v>10</v>
      </c>
      <c r="J111">
        <v>7.7</v>
      </c>
    </row>
    <row r="112" spans="3:13">
      <c r="F112">
        <v>38.4</v>
      </c>
      <c r="G112">
        <v>392.4</v>
      </c>
      <c r="H112">
        <v>8.1999999999999993</v>
      </c>
      <c r="J112">
        <v>11.1</v>
      </c>
    </row>
    <row r="113" spans="6:10">
      <c r="F113">
        <v>23.8</v>
      </c>
      <c r="G113">
        <v>596.29999999999995</v>
      </c>
      <c r="H113">
        <v>18.600000000000001</v>
      </c>
      <c r="J113">
        <v>12.3</v>
      </c>
    </row>
    <row r="114" spans="6:10">
      <c r="F114">
        <v>30.1</v>
      </c>
      <c r="G114">
        <v>334.2</v>
      </c>
      <c r="H114">
        <v>8.6</v>
      </c>
      <c r="J114">
        <v>13.2</v>
      </c>
    </row>
    <row r="115" spans="6:10">
      <c r="F115">
        <v>39.200000000000003</v>
      </c>
      <c r="G115">
        <v>326</v>
      </c>
      <c r="J115">
        <v>108</v>
      </c>
    </row>
    <row r="116" spans="6:10">
      <c r="F116">
        <v>49.4</v>
      </c>
      <c r="G116">
        <v>21</v>
      </c>
      <c r="J116">
        <v>16.2</v>
      </c>
    </row>
    <row r="117" spans="6:10">
      <c r="G117">
        <v>37.799999999999997</v>
      </c>
      <c r="J117">
        <v>24</v>
      </c>
    </row>
    <row r="118" spans="6:10">
      <c r="G118">
        <v>39.1</v>
      </c>
      <c r="J118">
        <v>6.3</v>
      </c>
    </row>
    <row r="119" spans="6:10">
      <c r="G119">
        <v>45.9</v>
      </c>
      <c r="J119">
        <v>10.8</v>
      </c>
    </row>
    <row r="120" spans="6:10">
      <c r="G120">
        <v>14.4</v>
      </c>
      <c r="J120">
        <v>5.4</v>
      </c>
    </row>
    <row r="121" spans="6:10">
      <c r="G121">
        <v>159</v>
      </c>
      <c r="J121">
        <v>12.2</v>
      </c>
    </row>
    <row r="122" spans="6:10">
      <c r="G122">
        <v>8.1999999999999993</v>
      </c>
      <c r="J122">
        <v>42.6</v>
      </c>
    </row>
    <row r="123" spans="6:10">
      <c r="G123">
        <v>66.2</v>
      </c>
      <c r="J123">
        <v>16.2</v>
      </c>
    </row>
    <row r="124" spans="6:10">
      <c r="G124">
        <v>79.7</v>
      </c>
      <c r="J124">
        <v>18.2</v>
      </c>
    </row>
    <row r="125" spans="6:10">
      <c r="G125">
        <v>26</v>
      </c>
    </row>
    <row r="126" spans="6:10">
      <c r="G126">
        <v>186.3</v>
      </c>
    </row>
    <row r="127" spans="6:10">
      <c r="G127">
        <v>22.8</v>
      </c>
    </row>
    <row r="128" spans="6:10">
      <c r="G128">
        <v>30.3</v>
      </c>
    </row>
    <row r="129" spans="1:14">
      <c r="G129">
        <v>31.5</v>
      </c>
    </row>
    <row r="130" spans="1:14">
      <c r="G130">
        <v>59.5</v>
      </c>
    </row>
    <row r="131" spans="1:14">
      <c r="G131">
        <v>248</v>
      </c>
    </row>
    <row r="132" spans="1:14">
      <c r="G132">
        <v>37.5</v>
      </c>
    </row>
    <row r="133" spans="1:14">
      <c r="G133">
        <v>128</v>
      </c>
    </row>
    <row r="134" spans="1:14">
      <c r="G134">
        <v>179.4</v>
      </c>
    </row>
    <row r="135" spans="1:14">
      <c r="G135">
        <v>102</v>
      </c>
      <c r="N135" t="s">
        <v>8</v>
      </c>
    </row>
    <row r="136" spans="1:14">
      <c r="B136" t="s">
        <v>3</v>
      </c>
      <c r="C136">
        <f t="shared" ref="C136:H136" si="11">SUM(C102:C135)</f>
        <v>297</v>
      </c>
      <c r="D136">
        <f t="shared" si="11"/>
        <v>321.79999999999995</v>
      </c>
      <c r="E136">
        <f t="shared" si="11"/>
        <v>284.2</v>
      </c>
      <c r="F136">
        <f t="shared" si="11"/>
        <v>878.59999999999991</v>
      </c>
      <c r="G136">
        <f t="shared" si="11"/>
        <v>4435</v>
      </c>
      <c r="H136">
        <f t="shared" si="11"/>
        <v>218.79999999999998</v>
      </c>
      <c r="J136">
        <f>SUM(J102:J135)</f>
        <v>462</v>
      </c>
      <c r="N136">
        <v>2188.5</v>
      </c>
    </row>
    <row r="137" spans="1:14">
      <c r="B137" t="s">
        <v>4</v>
      </c>
      <c r="C137">
        <v>0.22</v>
      </c>
      <c r="D137">
        <v>0.4</v>
      </c>
      <c r="E137">
        <v>0.62</v>
      </c>
      <c r="F137">
        <v>0.88</v>
      </c>
      <c r="G137">
        <v>1.21</v>
      </c>
      <c r="H137">
        <v>1.59</v>
      </c>
      <c r="J137">
        <v>2.48</v>
      </c>
      <c r="N137">
        <v>1550.6</v>
      </c>
    </row>
    <row r="138" spans="1:14">
      <c r="B138" t="s">
        <v>5</v>
      </c>
      <c r="C138">
        <f>C136*C137</f>
        <v>65.34</v>
      </c>
      <c r="D138">
        <f t="shared" ref="D138:J138" si="12">D136*D137</f>
        <v>128.72</v>
      </c>
      <c r="E138">
        <f t="shared" si="12"/>
        <v>176.20399999999998</v>
      </c>
      <c r="F138">
        <f t="shared" si="12"/>
        <v>773.16799999999989</v>
      </c>
      <c r="G138">
        <f t="shared" si="12"/>
        <v>5366.3499999999995</v>
      </c>
      <c r="H138">
        <f t="shared" si="12"/>
        <v>347.892</v>
      </c>
      <c r="J138">
        <f t="shared" si="12"/>
        <v>1145.76</v>
      </c>
      <c r="N138">
        <v>4261.3</v>
      </c>
    </row>
    <row r="139" spans="1:14">
      <c r="C139" s="1">
        <v>6</v>
      </c>
      <c r="D139" s="1">
        <v>8</v>
      </c>
      <c r="E139" s="1">
        <v>10</v>
      </c>
      <c r="F139" s="1">
        <v>12</v>
      </c>
      <c r="G139" s="1">
        <v>14</v>
      </c>
      <c r="H139" s="1">
        <v>16</v>
      </c>
      <c r="I139" s="1">
        <v>18</v>
      </c>
      <c r="J139" s="1">
        <v>20</v>
      </c>
      <c r="N139">
        <f>SUM(N136:N138)</f>
        <v>8000.4</v>
      </c>
    </row>
    <row r="140" spans="1:14">
      <c r="A140" t="s">
        <v>7</v>
      </c>
      <c r="B140" t="s">
        <v>3</v>
      </c>
      <c r="D140">
        <f>L96</f>
        <v>2.7199999999999998</v>
      </c>
      <c r="E140">
        <v>13.6</v>
      </c>
      <c r="F140">
        <v>44.52</v>
      </c>
      <c r="G140">
        <v>7.35</v>
      </c>
    </row>
    <row r="141" spans="1:14">
      <c r="B141" t="s">
        <v>4</v>
      </c>
      <c r="C141">
        <v>0.22</v>
      </c>
      <c r="D141">
        <v>0.4</v>
      </c>
      <c r="E141">
        <v>0.62</v>
      </c>
      <c r="F141">
        <v>0.88</v>
      </c>
      <c r="G141">
        <v>1.21</v>
      </c>
    </row>
    <row r="142" spans="1:14">
      <c r="B142" t="s">
        <v>5</v>
      </c>
      <c r="C142">
        <f>C140*C141</f>
        <v>0</v>
      </c>
      <c r="D142">
        <f t="shared" ref="D142" si="13">D140*D141</f>
        <v>1.0879999999999999</v>
      </c>
      <c r="E142">
        <f t="shared" ref="E142" si="14">E140*E141</f>
        <v>8.4320000000000004</v>
      </c>
      <c r="F142">
        <f t="shared" ref="F142" si="15">F140*F141</f>
        <v>39.177600000000005</v>
      </c>
      <c r="G142">
        <f t="shared" ref="G142" si="16">G140*G141</f>
        <v>8.8934999999999995</v>
      </c>
    </row>
    <row r="143" spans="1:14">
      <c r="J143">
        <f>SUM(C142:J142)</f>
        <v>57.591100000000012</v>
      </c>
    </row>
    <row r="144" spans="1:14">
      <c r="C144" s="1">
        <v>6</v>
      </c>
      <c r="D144" s="1">
        <v>8</v>
      </c>
      <c r="E144" s="1">
        <v>10</v>
      </c>
      <c r="F144" s="1">
        <v>12</v>
      </c>
      <c r="G144" s="1">
        <v>14</v>
      </c>
      <c r="H144" s="1">
        <v>16</v>
      </c>
      <c r="I144" s="1">
        <v>18</v>
      </c>
      <c r="J144" s="1">
        <v>20</v>
      </c>
    </row>
    <row r="145" spans="1:10">
      <c r="A145" t="s">
        <v>9</v>
      </c>
      <c r="B145" t="s">
        <v>3</v>
      </c>
      <c r="C145">
        <f>C136-C140</f>
        <v>297</v>
      </c>
      <c r="D145">
        <f t="shared" ref="D145:J145" si="17">D136-D140</f>
        <v>319.07999999999993</v>
      </c>
      <c r="E145">
        <f t="shared" si="17"/>
        <v>270.59999999999997</v>
      </c>
      <c r="F145">
        <f t="shared" si="17"/>
        <v>834.07999999999993</v>
      </c>
      <c r="G145">
        <f t="shared" si="17"/>
        <v>4427.6499999999996</v>
      </c>
      <c r="H145">
        <f t="shared" si="17"/>
        <v>218.79999999999998</v>
      </c>
      <c r="I145">
        <f t="shared" si="17"/>
        <v>0</v>
      </c>
      <c r="J145">
        <f t="shared" si="17"/>
        <v>462</v>
      </c>
    </row>
    <row r="146" spans="1:10">
      <c r="B146" t="s">
        <v>4</v>
      </c>
      <c r="C146">
        <v>0.22</v>
      </c>
      <c r="D146">
        <v>0.4</v>
      </c>
      <c r="E146">
        <v>0.62</v>
      </c>
      <c r="F146">
        <v>0.88</v>
      </c>
      <c r="G146">
        <v>1.21</v>
      </c>
      <c r="H146">
        <v>1.59</v>
      </c>
      <c r="J146">
        <v>2.48</v>
      </c>
    </row>
    <row r="147" spans="1:10">
      <c r="B147" t="s">
        <v>5</v>
      </c>
      <c r="C147">
        <f>C145*C146</f>
        <v>65.34</v>
      </c>
      <c r="D147">
        <f t="shared" ref="D147" si="18">D145*D146</f>
        <v>127.63199999999998</v>
      </c>
      <c r="E147">
        <f t="shared" ref="E147" si="19">E145*E146</f>
        <v>167.77199999999999</v>
      </c>
      <c r="F147">
        <f t="shared" ref="F147" si="20">F145*F146</f>
        <v>733.99039999999991</v>
      </c>
      <c r="G147">
        <f t="shared" ref="G147" si="21">G145*G146</f>
        <v>5357.4564999999993</v>
      </c>
      <c r="H147">
        <f t="shared" ref="H147" si="22">H145*H146</f>
        <v>347.892</v>
      </c>
      <c r="J147">
        <f t="shared" ref="J147" si="23">J145*J146</f>
        <v>1145.76</v>
      </c>
    </row>
    <row r="148" spans="1:10">
      <c r="J148">
        <f>SUM(C147:J147)</f>
        <v>7945.8428999999996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</dc:creator>
  <cp:lastModifiedBy>Tom</cp:lastModifiedBy>
  <dcterms:created xsi:type="dcterms:W3CDTF">2019-07-09T15:39:53Z</dcterms:created>
  <dcterms:modified xsi:type="dcterms:W3CDTF">2020-03-03T15:04:34Z</dcterms:modified>
</cp:coreProperties>
</file>